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75"/>
  </bookViews>
  <sheets>
    <sheet name="Sheet1" sheetId="1" r:id="rId1"/>
  </sheets>
  <definedNames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73E4F9AD397B4A8490536A8298C3E029" descr="起点台"/>
        <xdr:cNvPicPr/>
      </xdr:nvPicPr>
      <xdr:blipFill>
        <a:blip r:embed="rId1"/>
        <a:stretch>
          <a:fillRect/>
        </a:stretch>
      </xdr:blipFill>
      <xdr:spPr>
        <a:xfrm>
          <a:off x="0" y="0"/>
          <a:ext cx="9896475" cy="6848475"/>
        </a:xfrm>
        <a:prstGeom prst="rect">
          <a:avLst/>
        </a:prstGeom>
      </xdr:spPr>
    </xdr:pic>
  </etc:cellImage>
  <etc:cellImage>
    <xdr:pic>
      <xdr:nvPicPr>
        <xdr:cNvPr id="3" name="ID_0487881FBD22417E917F8DCEE2A12502" descr="交叉波浪"/>
        <xdr:cNvPicPr/>
      </xdr:nvPicPr>
      <xdr:blipFill>
        <a:blip r:embed="rId2"/>
        <a:stretch>
          <a:fillRect/>
        </a:stretch>
      </xdr:blipFill>
      <xdr:spPr>
        <a:xfrm>
          <a:off x="0" y="0"/>
          <a:ext cx="8029575" cy="5400675"/>
        </a:xfrm>
        <a:prstGeom prst="rect">
          <a:avLst/>
        </a:prstGeom>
      </xdr:spPr>
    </xdr:pic>
  </etc:cellImage>
  <etc:cellImage>
    <xdr:pic>
      <xdr:nvPicPr>
        <xdr:cNvPr id="4" name="ID_F9931149928F43188437A673EF740520" descr="步步高升"/>
        <xdr:cNvPicPr/>
      </xdr:nvPicPr>
      <xdr:blipFill>
        <a:blip r:embed="rId3"/>
        <a:stretch>
          <a:fillRect/>
        </a:stretch>
      </xdr:blipFill>
      <xdr:spPr>
        <a:xfrm>
          <a:off x="0" y="0"/>
          <a:ext cx="8372475" cy="5076825"/>
        </a:xfrm>
        <a:prstGeom prst="rect">
          <a:avLst/>
        </a:prstGeom>
      </xdr:spPr>
    </xdr:pic>
  </etc:cellImage>
  <etc:cellImage>
    <xdr:pic>
      <xdr:nvPicPr>
        <xdr:cNvPr id="5" name="ID_887B34FAEECD4B9A8CFF4711010A5751" descr="回弹跷跷板"/>
        <xdr:cNvPicPr/>
      </xdr:nvPicPr>
      <xdr:blipFill>
        <a:blip r:embed="rId4"/>
        <a:stretch>
          <a:fillRect/>
        </a:stretch>
      </xdr:blipFill>
      <xdr:spPr>
        <a:xfrm>
          <a:off x="0" y="0"/>
          <a:ext cx="8915400" cy="5895975"/>
        </a:xfrm>
        <a:prstGeom prst="rect">
          <a:avLst/>
        </a:prstGeom>
      </xdr:spPr>
    </xdr:pic>
  </etc:cellImage>
  <etc:cellImage>
    <xdr:pic>
      <xdr:nvPicPr>
        <xdr:cNvPr id="6" name="ID_CC6C5CFB2EF34BF1BDD2353F6EFAAC4E" descr="三角颠簸"/>
        <xdr:cNvPicPr/>
      </xdr:nvPicPr>
      <xdr:blipFill>
        <a:blip r:embed="rId5"/>
        <a:stretch>
          <a:fillRect/>
        </a:stretch>
      </xdr:blipFill>
      <xdr:spPr>
        <a:xfrm>
          <a:off x="0" y="0"/>
          <a:ext cx="10058400" cy="4828540"/>
        </a:xfrm>
        <a:prstGeom prst="rect">
          <a:avLst/>
        </a:prstGeom>
      </xdr:spPr>
    </xdr:pic>
  </etc:cellImage>
  <etc:cellImage>
    <xdr:pic>
      <xdr:nvPicPr>
        <xdr:cNvPr id="7" name="ID_D0B0F8FCF4174F0E8BC2DFE62AAF6A86" descr="逆流而上"/>
        <xdr:cNvPicPr/>
      </xdr:nvPicPr>
      <xdr:blipFill>
        <a:blip r:embed="rId6"/>
        <a:stretch>
          <a:fillRect/>
        </a:stretch>
      </xdr:blipFill>
      <xdr:spPr>
        <a:xfrm>
          <a:off x="0" y="0"/>
          <a:ext cx="10058400" cy="5398135"/>
        </a:xfrm>
        <a:prstGeom prst="rect">
          <a:avLst/>
        </a:prstGeom>
      </xdr:spPr>
    </xdr:pic>
  </etc:cellImage>
  <etc:cellImage>
    <xdr:pic>
      <xdr:nvPicPr>
        <xdr:cNvPr id="8" name="ID_04FD68C941384B5FBACE1E0BA28AC574" descr="单边波浪"/>
        <xdr:cNvPicPr/>
      </xdr:nvPicPr>
      <xdr:blipFill>
        <a:blip r:embed="rId7"/>
        <a:stretch>
          <a:fillRect/>
        </a:stretch>
      </xdr:blipFill>
      <xdr:spPr>
        <a:xfrm>
          <a:off x="0" y="0"/>
          <a:ext cx="7581900" cy="4943475"/>
        </a:xfrm>
        <a:prstGeom prst="rect">
          <a:avLst/>
        </a:prstGeom>
      </xdr:spPr>
    </xdr:pic>
  </etc:cellImage>
  <etc:cellImage>
    <xdr:pic>
      <xdr:nvPicPr>
        <xdr:cNvPr id="9" name="ID_7123AC12382F46A5B2177A75A003AB75" descr="diaoqiao"/>
        <xdr:cNvPicPr/>
      </xdr:nvPicPr>
      <xdr:blipFill>
        <a:blip r:embed="rId8"/>
        <a:stretch>
          <a:fillRect/>
        </a:stretch>
      </xdr:blipFill>
      <xdr:spPr>
        <a:xfrm>
          <a:off x="0" y="0"/>
          <a:ext cx="8420100" cy="576262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<sst xmlns="http://schemas.openxmlformats.org/spreadsheetml/2006/main" count="101" uniqueCount="76">
  <si>
    <t>序号</t>
  </si>
  <si>
    <t>拟购货物名称</t>
  </si>
  <si>
    <t>提示</t>
  </si>
  <si>
    <t>意向品牌</t>
  </si>
  <si>
    <t>参数要求</t>
  </si>
  <si>
    <t>数量</t>
  </si>
  <si>
    <t>单位</t>
  </si>
  <si>
    <t>备注</t>
  </si>
  <si>
    <t>水马</t>
  </si>
  <si>
    <t>1.尺寸：约1000×120×180mm
2.净重：2Kg
3.注水后重量：约15Kg
4.连接方式：首尾串联拼接，拼接后单个长度800mm左右
5.产品壁厚：4mm
6.高密度聚乙烯</t>
  </si>
  <si>
    <t>个</t>
  </si>
  <si>
    <t>金属焊接框架材料1</t>
  </si>
  <si>
    <t>1.材料：方钢、金属板
2.金属焊接框架结构，定制适配尺寸，表面做防锈耐磨、喷漆、焊接处理
3.组装尺寸：约110*40*75cm</t>
  </si>
  <si>
    <t>架</t>
  </si>
  <si>
    <t>金属焊接框架材料2</t>
  </si>
  <si>
    <t>1.材料：角钢、花纹板、钢筋
2.金属焊接框架结构，定制适配尺寸，表面做防锈耐磨、喷漆、焊接处理
3.组装尺寸：约200*32*30cm</t>
  </si>
  <si>
    <t>金属焊接框架材料3</t>
  </si>
  <si>
    <t>1.材料：角钢、花纹板
2.金属焊接框架结构，定制适配尺寸，表面做防锈耐磨、喷漆、焊接处理
3.组装尺寸：约170*32*20cm</t>
  </si>
  <si>
    <t>金属焊接框架材料4</t>
  </si>
  <si>
    <t>1.材料：方钢、角钢、钢筋
2.金属焊接框架结构，定制适配尺寸，表面做防锈耐磨、喷漆、焊接处理
3.组装尺寸：约160*40*28cm</t>
  </si>
  <si>
    <t>金属焊接框架材料5</t>
  </si>
  <si>
    <t>1.材料：角钢、波纹板
2.金属焊接框架结构，定制适配尺寸，表面做防锈耐磨、喷漆、焊接处理
3.组装尺寸：约190*32*26cm</t>
  </si>
  <si>
    <t>金属焊接框架材料6</t>
  </si>
  <si>
    <t>1.材料：角钢、波纹板、钢筋
2.金属焊接框架结构，定制适配尺寸，表面做防锈耐磨、喷漆、焊接处理
3.组装尺寸：约180*32*30cm</t>
  </si>
  <si>
    <t>金属焊接框架材料7</t>
  </si>
  <si>
    <t>1.材料：角钢、波纹板、钢筋
2.金属焊接框架结构，定制适配尺寸，表面做防锈耐磨、喷漆、焊接处理
3.组装尺寸：约200*32*30cm</t>
  </si>
  <si>
    <t>金属焊接框架材料8</t>
  </si>
  <si>
    <t>1.材料：角钢、波纹板、钢筋
2.金属焊接框架结构，定制适配尺寸，表面做防锈耐磨、喷漆、焊接处理
3.组装尺寸：约200*42*78cm</t>
  </si>
  <si>
    <t>LED计时器</t>
  </si>
  <si>
    <t>1.六位百分秒，单面计时
2.尺寸：345mm×100mm
3.配电源适配器、远程遥控器、有线按钮、落地伸缩支架
4.支持充电宝</t>
  </si>
  <si>
    <t>台</t>
  </si>
  <si>
    <t>遥控漂移拉力赛车车壳系统实训专用材料</t>
  </si>
  <si>
    <t>1.车壳总成（PVC 材质，预喷漆，带 WRC 涂装），1套；
2.前车大灯组（LED 白色大灯，联动控制），2组；
3.后尾灯组（LED 红色尾灯，刹车联动），2组；
4.车壳贴纸 / 水贴（赛车拉花），1 套；
5.前后车壳支架（前支架 + 后支架，磁吸式固定设计），2 组；
6.前防撞组件（尼龙材质，缓冲撞击），1组；
7.后防撞组件（尼龙材质，带尾翼安装位），1组；
8.透明防尘罩（覆盖电子设备区，防尘防水溅），1组；
9.防尘罩支架（支撑固定防尘罩），1 组；</t>
  </si>
  <si>
    <t>套</t>
  </si>
  <si>
    <t>遥控漂移拉力赛车底盘车架系统实训专用材料</t>
  </si>
  <si>
    <t>1.主底盘（底板）（6 系铝合金金属底盘，激光雕刻大众标识），1块；
2.中央支撑杆（金属材质，增强车架刚性），1根；
3.中搁架（二楼板）（安装电调、接收机、陀螺仪），1个；
4.底盘加强件（底盘中部补强），1个；
5.电池固定座（电池仓结构，配魔术贴绑带），1个；
6.前差速支撑架（固定前差速器壳体），1个；
7.前齿轮盖（保护前差速及伞齿），1个；
8.前差速底座（差速器下壳体支撑），1个；
9.前避震架（前蝴蝶架）（固定前避震上端），1个；
10.后避震架（后蝴蝶架）（固定后避震上端），1个；
11.后齿轮盖（保护后差速及电机齿轮），1个；
12.后差速底座（后差速器下壳体支撑），1个；
13.前后加强片（金属材质，强化前后摆臂安装位），2套；
14.螺丝包（M2、M2.6 系列内六角螺丝），1 套；</t>
  </si>
  <si>
    <t>遥控漂移拉力赛车传动系统实训专用材料</t>
  </si>
  <si>
    <t>1.前差速器总成（金属密封差速器，粉末冶金齿轮），1套；
2.后差速器总成（金属密封差速器，与前差速通用），1套；
3.中央传动轴总成（金属传动轴，连接前后差速），1套；
4.中央传动轴主轴（钢制传动轴），1根；
5.主减速大齿轮（粉末冶金材质，中置大齿），1个；
6.电机齿轮（马达齿）（金属小齿轮，直接安装电机轴），1；
7.前伞齿组（锥形齿轮，传动轴输入差速），1 套；
8.后伞齿组（与前伞齿通用），1 套；
9.差速行星齿轮（内置小齿轮组），4 个 / 差速；
10.差速输出杯（连接传动轴接杯），2 个 / 差速；
11.传动轴中间轴承（支撑中传动轴），2个；
12.差速器轴承（差速壳体内轴承），4个；
13.耐高温差速油（差速润滑用），1 支；</t>
  </si>
  <si>
    <t>遥控漂移拉力赛车悬挂转向系统实训专用材料</t>
  </si>
  <si>
    <t>1.前上摆臂（尼龙材质，带球头），2（左右）；
2.前下摆臂（尼龙材质，CVD 结构），2（左右）；
3.转向座（转向杯）（安装前轮轴承及转向结构），2（左右）；
4.后上摆臂（带球头，尼龙材质），2（左右）；
5.后下摆臂（尼龙材质），2（左右）；
6.后轮固定座（后轮杯）（安装后轮轴承），2（左右）；
7.金属油压避震器（前后各 2，金属外壳，充油阻尼可调），4根；
8.转向传动组件（转向机构总成），1 套；
9.转向拉杆（左右转向拉杆），2根；
10.舵机离合摆臂（舵机输出摇臂），1根；
11.舵机上固定架（固定舵机上部），1个；
12.舵机下固定架（固定舵机下部），1个；
13.下摆臂固定轴（摆臂销轴），4根；
14.滚珠轴承（轮毂、差速、传动轴等位置），1套</t>
  </si>
  <si>
    <t>遥控漂移拉力赛车电子动力系统实训专用材料</t>
  </si>
  <si>
    <t>1.2845 无刷电机（主动力输出，带散热风扇 + 铝散热片），1个；
2.E45P 无刷电调（电子调速器，支持 2S/3S LiPo，带过热 / 堵转保护），1个；
3.17g 数字舵机（转向执行机构），1个；
4.G3 陀螺仪（车身稳定系统，辅助直行与漂移），1个；
5.2.4GHz 接收机（接收遥控信号，CH3 通道控制灯光），1套；
6.2500mAh 锂电池，2块；
7.电机散热风扇（电机主动散热），1个；
8.电源开关（整车电源通断），1个；
9.灯光控制线组（1 组），3 通道；</t>
  </si>
  <si>
    <t>遥控漂移拉力赛车轮胎轮毂系统实训专用材料</t>
  </si>
  <si>
    <t>1.拉力轮胎（橡胶胎面 + 塑料轮毂），4 只；
2.轮毂总成（塑料仿真轮毂），8-12 只；
3.12mm 六角结合器（金属），4 个；
4.轮轴销（金属），4 根；
5.2.4GHz 遥控器（枪式遥控器，需自备 2 节 AA 电池），1 台；
6.USB 充电器（2S 锂电池专用 USB 充电线），1 条；
7.内六角扳手（1.5mm/3.0mm 双头），1 支；
8.十字螺丝刀（拆装车壳及部分螺丝），1 支；
9.拆胎工具（轮胎拆卸扳手），1 个；
10.差速润滑脂（差速器保养用油），1 支；</t>
  </si>
  <si>
    <t>遥控漂移拉力赛车金属改装材料实训专用材料</t>
  </si>
  <si>
    <t>1.金属转向杯，1个；
2.金属后轮座，1个；
3.金属前上摆臂，1个；
4.金属前下摆臂，1个；
5.金属后上摆臂，1个；
6.金属后下摆臂，1个；
7.金属转向组件，1套；
8.金属转向拉杆，1套；
9.金属前后安装避震组件，1套；
10.车壳(带灯光配贴纸)，1套；
11.加强金属传动轴，1根；
12.金属六角接合器，1个；
13.金属护甲，块；
14.金属避震，4根；
15.升级金属舵机，1个；
16.120a暴力电调器，1个；
17.浅灰色接收，1个；
18.金属底盘，1块；
19.螺丝套，1盒；
20.遥控器3通道，1个；
21.轮胎（1套4个）（漂移轮胎，带轮毂），1套；
22.灯控转接盒，1个；</t>
  </si>
  <si>
    <t>遥控越野攀爬车车壳系统实训专用材料</t>
  </si>
  <si>
    <t>1.仿真硬壳总成（ABS材质，预喷漆，四门+尾门可开启，引擎盖可开启），1套；
2.前车大灯组（LED白色大灯，支持常亮与联动控制），2组；
3.转向灯组（LED黄色转向灯，支持双闪模式），2组；
4.后尾灯组（LED红色尾灯，带刹车高亮功能），2组；
5.车顶射灯组（车顶行李架集成射灯，独立灯光控制），4组；
6.车顶行李架（黑色仿真行李架，带射灯安装位），1个；
7.防滚架总成（车内仿真防滚架，匹配硬壳内部结构），1个；
8.前保险杠总成（尼龙材质，带前防撞护杠造型），1组；
9.后保险杠总成（尼龙材质，带后拖车钩装饰位），1组；
10.车壳固定支架（前后支架，螺丝固定硬壳与底盘），2组；
11.仿真后视镜（左右各一，支持折叠造型），2个；
12.车门内饰板（四门内饰仿真件，带门把手细节），4组；
13.仿真座椅（前排主副驾仿真座椅），2个；
14.车壳贴纸/标识（拉花、车标装饰贴），1套；
15.透明灯罩件（前后灯组透明灯罩），1套；</t>
  </si>
  <si>
    <t>遥控越野攀爬车底盘车架系统实训专用材料</t>
  </si>
  <si>
    <t>1.左右金属大梁（金属材质，整车承载主体，提升抗扭强度），2组；
2.中底板（连接左右大梁，固定波箱与电子设备），1块；
3.前横梁（前部大梁连接，固定前避震架与舵机位），1根；
4.后横梁（后部大梁连接，固定后避震架），1根；
5.电池固定仓（后置电池仓，配魔术贴绑带），1个；
6.前避震支架（固定前避震上端，连接大梁与前桥），2个；
7.后避震支架（固定后避震上端，连接大梁与后桥），2个；
8.侧脚踏板（左右各一，仿真装饰+防护），2个；
9.波箱固定座（固定主减速波箱位置），1个；
10.分动箱固定座（固定中央分动箱），1个；
11.舵机固定架（前置舵机安装固定位），1个；
12.螺丝包（M2、M2.6系列十字/内六角螺丝），1套；
13.底盘装饰护板（底部仿真护板，防护传动部件），1块；</t>
  </si>
  <si>
    <t>遥控越野攀爬车传动系统实训专用材料</t>
  </si>
  <si>
    <t>1.390强磁碳刷电机（前置布局，带散热片，主动力输出），1个；
2.主波箱总成（内置减速齿轮组，连接电机与分动箱），1套；
3.中央分动箱总成（动力分配，实现全时四驱输出），1套；
4.前传动轴（连接分动箱与前差速桥），1根；
5.中传动轴（主波箱至分动箱动力传递），1根；
6.后传动轴（连接分动箱与后差速桥），1根；
7.前差速桥总成（整体式直桥，内置差速齿轮组），1组；
8.后差速桥总成（整体式直桥，与前桥结构通用），1组；
9.差速行星齿轮组（前后桥各一套，实现轮间差速），2套；
10.差速伞齿组（锥形齿轮，传动轴输入差速器），2套；
11.前CVD转向轴（左右各一，兼顾转向与动力传递），2根；
12.后半轴（左右各一，后桥动力输出），2根；
13.主减速齿轮组（波箱内减速大齿+电机齿），1套；
14.分动箱齿轮组（中央动力分配齿轮），1套；
15.桥内轴承（差速器、半轴位置滚珠轴承），1套；</t>
  </si>
  <si>
    <t>遥控越野攀爬车悬挂转向系统实训专用材料</t>
  </si>
  <si>
    <t>1.前上拉杆（四连杆悬挂组成，连接前桥与大梁），1套；
2.前下拉杆（四连杆悬挂组成，控制前桥运动轨迹），1套；
3.后上拉杆（后桥四连杆悬挂上拉杆），1套；
4.后下拉杆（后桥四连杆悬挂下拉杆），1套；
5.前转向杯（安装前轮轴承与CVD轴，执行转向），1套；
6.前桥C座（连接转向杯与前桥主体），1套；
7.后桥固定座（连接后桥与拉杆、避震），1套；
8.弹簧避震器（前后各2，螺旋弹簧+阻尼结构，攀爬长行程），1套；
9.转向拉杆总成（左右轮转向联动机构），1套；
10.舵机摆臂（舵机输出摇臂，传递转向力），1根；
11.转向拉杆球头（拉杆两端活动连接部件），1套；
12.拉杆固定座（大梁侧拉杆安装固定位），4个；
13.避震固定销轴（避震上下端固定插销），8根；</t>
  </si>
  <si>
    <t>遥控越野攀爬车电子动力系统实训专用材料</t>
  </si>
  <si>
    <t>1.390强磁碳刷电机（有刷，带散热片），1个；
2.二合一电调接收机（集成电调+接收+灯控），1套；
3.25g数字舵机（标准尺寸，塑料齿），1个；
4.7.4V1200mAh锂电池（2SLiPo，T插），1块；
5.灯光控制模块（集成于接收机），1套；
6.电源开关（三线拨动式），1个；
7.电机散热片（铝合金），1组；
8.全车连接线束（集成端子），1组；
9.充电接口（T插母头），1个；
10..2.4GHz枪式遥控器（单手握持，带速度微调、转向微调、灯光控制），1台；
11.USB充电线（2S锂电池专用USB充电线），1条；
12.锂电池（3500mA），2块；</t>
  </si>
  <si>
    <t>遥控越野攀爬车轮胎轮毂系统实训专用材料</t>
  </si>
  <si>
    <t>1.深花纹攀爬轮胎（橡胶胎面，软质配方），4只；
2.仿真轮毂总成（塑料材质，牧马人轮毂造型），4只；
3.12mm六角结合器（金属/塑料），4个；
4.轮轴销（金属），4根；
5.轮毂螺母（塑料/金属），4个；</t>
  </si>
  <si>
    <t>遥控越野攀爬车金属改装材料实训专用材料</t>
  </si>
  <si>
    <t>1.后杠（金属材质），1套；
2.门型前杠（金属材质），1套；
3.中波箱壳（金属材质），1套；
4.仿刹车碟结合器（金属材质），1套；
5.桥壳，1套；
6.拉杆舵机座（金属材质），1套；
7.前后桥齿轮（金属材质），1套；
8.12mm结合器（金属材质），1套；
9.强力螺丝胶，1套；
10.避震油，1套；
11.刀锋前后（金属材质），1套；
12.全金属油压避震，1套；
13.半金属油压避震，1套；
14.金属波箱底板，1套；
15.金属前桥C型座，1套；
16.避震支架（金属材质），1套；
17.金属拉杆，1套；
18.可调节固定拉杆，1套；
19.固定拉杆，1套；
20.中波箱总成，1套；
21.万向节传动轴，1套；
22.波箱升级铁齿，1套；
23.前杠，1套；
24.后杠，1套；
25.前转向杯，1套；
26.后桥轴杯，1套；
27.磁吸车壳组，1套；
28.可改大舵机拉杆座，1套；
29.越野轮胎（带轮毂，1套4个，带金属轮毂），1套；
30.转向拉杆，1套；
31.极限25g金属齿舵机，2个；</t>
  </si>
  <si>
    <t>万用表</t>
  </si>
  <si>
    <t>福禄克</t>
  </si>
  <si>
    <t>1.对应精度/测量范围：显示读数：6000字、直流电压精度：0.50%、交流电压精度：1.00%、电阻精度：0.50%、交流/直流电压：600V、电阻：40MQ、频率：100kHz、电容：1000pF
2.可测量档位：交流/直流电压、交流毫伏、电阻、电容、频率、安全等级、通断/二极管、占空比
3.数字万用表</t>
  </si>
  <si>
    <t>RC航模车模工具包</t>
  </si>
  <si>
    <t>1.18件套工具包包括：1*1.5毫米六角螺丝刀、1*2.0毫米六角螺丝刀、1*2.5毫米六角螺丝刀、1*3.0毫米六角螺丝刀、1*4.0毫米盒式扳手、1*5.5毫米盒式扳手、1*7.0毫米开口扳手、1*8.0毫米开口扳手、1*3.0毫米+螺丝刀、1*4.0毫米+螺丝刀、1*3.0毫米- 斜口螺丝刀、1*4.0毫米- 斜口螺丝刀、1*剪线钳、1*斜口钳、1*孔冲扩孔器、1*无人机轴承拆卸工具、1＊配有磁垫的螺丝托盘、1*六角套筒扳手（4mm/5.5mm/7mm/8mm）</t>
  </si>
  <si>
    <t>多层工具箱收纳盒</t>
  </si>
  <si>
    <t>1.双层、可拆卸隔板：5块竖隔板/47块小隔板
2.材质：PP材质
3.尺寸：360mm×260mm×90mm
4.隐藏把手、带卡扣</t>
  </si>
  <si>
    <t>纽扣电池</t>
  </si>
  <si>
    <t>1.标称电压：3V（锂二氧化锰一次性锂电池，不可充电）
2.标称容量：240mAh
3.标准放电电流：0.1mA～1mA
4.尺寸：约20mm*3.2mm</t>
  </si>
  <si>
    <t>粒</t>
  </si>
  <si>
    <t>3D打印材料</t>
  </si>
  <si>
    <t>1.材料：ABS
2.线径1.75mm；净重1Kg
3.带干燥剂*1、说明书*1、材料标识贴纸*1；带料盘（料盘材料：PC+ABS；料盘尺寸：直径200mm、高度67mm）
4.密度：1.05 g/cm²、维卡软化温度：94°℃、热变形温度：87°℃、熔融温度：200°℃、熔融指数34.2 士3.8 g/10 min</t>
  </si>
  <si>
    <t>卷</t>
  </si>
  <si>
    <t>红、白、银、黑各4卷；藏青色、橙色各2卷</t>
  </si>
  <si>
    <t>1.材料：PETG
2.线径1.75mm；净重1Kg
3.带干燥剂*1、说明书*1、材料标识贴纸*1；带料盘（料盘材料：PC+ABS；料盘尺寸：直径200mm、高度67mm）
4.密度:1.25 g/cm²、熔融指数:22.9 ± 2.4 g/10 min、熔融温度:N/A、玻璃化转变温度:69°C、结晶温度:N/A、维卡软化温度:69°C、热变形温度:68°C、热变形温度:71°C、饱和吸水率:0.45%
5.颜色：黑色、白色、灰色、红色、黄色、深蓝色、深棕色、绿色、橙色、深米色、湖蓝色、蓝灰色、墨绿色</t>
  </si>
  <si>
    <t>各种颜色各2卷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</si>
</sst>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20"/>
      <name val="宋体"/>
      <charset val="134"/>
    </font>
    <font>
      <sz val="20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8" Type="http://schemas.openxmlformats.org/officeDocument/2006/relationships/image" Target="media/image8.png"/><Relationship Id="rId7" Type="http://schemas.openxmlformats.org/officeDocument/2006/relationships/image" Target="media/image7.png"/><Relationship Id="rId6" Type="http://schemas.openxmlformats.org/officeDocument/2006/relationships/image" Target="media/image6.png"/><Relationship Id="rId5" Type="http://schemas.openxmlformats.org/officeDocument/2006/relationships/image" Target="media/image5.png"/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tabSelected="1" zoomScale="55" zoomScaleNormal="55" workbookViewId="0">
      <pane ySplit="1" topLeftCell="A27" activePane="bottomLeft" state="frozen"/>
      <selection/>
      <selection pane="bottomLeft" activeCell="A32" sqref="$A32:$XFD32"/>
    </sheetView>
  </sheetViews>
  <sheetFormatPr defaultColWidth="9" defaultRowHeight="14.25" outlineLevelCol="7"/>
  <cols>
    <col min="1" max="1" width="9.125" style="1" customWidth="1"/>
    <col min="2" max="2" width="27.5" style="2" customWidth="1"/>
    <col min="3" max="3" width="8.39166666666667" style="2" customWidth="1"/>
    <col min="4" max="4" width="10.5833333333333" style="2" customWidth="1"/>
    <col min="5" max="5" width="100.225" style="2" customWidth="1"/>
    <col min="6" max="6" width="10.4666666666667" style="2" customWidth="1"/>
    <col min="7" max="7" width="11.0916666666667" style="2" customWidth="1"/>
    <col min="8" max="8" width="30.3916666666667" style="2" customWidth="1"/>
    <col min="11" max="11" width="12.625"/>
  </cols>
  <sheetData>
    <row r="1" ht="53" customHeight="1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ht="153" spans="1:8">
      <c r="A2" s="4">
        <v>1</v>
      </c>
      <c r="B2" s="5" t="s">
        <v>8</v>
      </c>
      <c r="C2" s="5"/>
      <c r="D2" s="5"/>
      <c r="E2" s="6" t="s">
        <v>9</v>
      </c>
      <c r="F2" s="5">
        <v>120</v>
      </c>
      <c r="G2" s="5" t="s">
        <v>10</v>
      </c>
      <c r="H2" s="4"/>
    </row>
    <row r="3" ht="126.85" spans="1:8">
      <c r="A3" s="4">
        <v>2</v>
      </c>
      <c r="B3" s="5" t="s">
        <v>11</v>
      </c>
      <c r="C3" s="5"/>
      <c r="D3" s="5"/>
      <c r="E3" s="6" t="s">
        <v>12</v>
      </c>
      <c r="F3" s="5">
        <v>1</v>
      </c>
      <c r="G3" s="5" t="s">
        <v>13</v>
      </c>
      <c r="H3" s="4" t="str">
        <f>_xlfn.DISPIMG("ID_73E4F9AD397B4A8490536A8298C3E029",1)</f>
        <v>=DISPIMG("ID_73E4F9AD397B4A8490536A8298C3E029",1)</v>
      </c>
    </row>
    <row r="4" ht="123.35" spans="1:8">
      <c r="A4" s="4">
        <v>3</v>
      </c>
      <c r="B4" s="5" t="s">
        <v>14</v>
      </c>
      <c r="C4" s="5"/>
      <c r="D4" s="5"/>
      <c r="E4" s="6" t="s">
        <v>15</v>
      </c>
      <c r="F4" s="5">
        <v>1</v>
      </c>
      <c r="G4" s="5" t="s">
        <v>13</v>
      </c>
      <c r="H4" s="4" t="str">
        <f>_xlfn.DISPIMG("ID_0487881FBD22417E917F8DCEE2A12502",1)</f>
        <v>=DISPIMG("ID_0487881FBD22417E917F8DCEE2A12502",1)</v>
      </c>
    </row>
    <row r="5" ht="111.45" spans="1:8">
      <c r="A5" s="4">
        <v>4</v>
      </c>
      <c r="B5" s="5" t="s">
        <v>16</v>
      </c>
      <c r="C5" s="5"/>
      <c r="D5" s="5"/>
      <c r="E5" s="6" t="s">
        <v>17</v>
      </c>
      <c r="F5" s="5">
        <v>1</v>
      </c>
      <c r="G5" s="5" t="s">
        <v>13</v>
      </c>
      <c r="H5" s="4" t="str">
        <f>_xlfn.DISPIMG("ID_F9931149928F43188437A673EF740520",1)</f>
        <v>=DISPIMG("ID_F9931149928F43188437A673EF740520",1)</v>
      </c>
    </row>
    <row r="6" ht="121.35" spans="1:8">
      <c r="A6" s="4">
        <v>5</v>
      </c>
      <c r="B6" s="5" t="s">
        <v>18</v>
      </c>
      <c r="C6" s="5"/>
      <c r="D6" s="5"/>
      <c r="E6" s="6" t="s">
        <v>19</v>
      </c>
      <c r="F6" s="5">
        <v>1</v>
      </c>
      <c r="G6" s="5" t="s">
        <v>13</v>
      </c>
      <c r="H6" s="4" t="str">
        <f>_xlfn.DISPIMG("ID_887B34FAEECD4B9A8CFF4711010A5751",1)</f>
        <v>=DISPIMG("ID_887B34FAEECD4B9A8CFF4711010A5751",1)</v>
      </c>
    </row>
    <row r="7" ht="102" spans="1:8">
      <c r="A7" s="4">
        <v>6</v>
      </c>
      <c r="B7" s="5" t="s">
        <v>20</v>
      </c>
      <c r="C7" s="5"/>
      <c r="D7" s="5"/>
      <c r="E7" s="6" t="s">
        <v>21</v>
      </c>
      <c r="F7" s="5">
        <v>2</v>
      </c>
      <c r="G7" s="5" t="s">
        <v>13</v>
      </c>
      <c r="H7" s="4" t="str">
        <f>_xlfn.DISPIMG("ID_CC6C5CFB2EF34BF1BDD2353F6EFAAC4E",1)</f>
        <v>=DISPIMG("ID_CC6C5CFB2EF34BF1BDD2353F6EFAAC4E",1)</v>
      </c>
    </row>
    <row r="8" ht="102" spans="1:8">
      <c r="A8" s="4">
        <v>7</v>
      </c>
      <c r="B8" s="5" t="s">
        <v>22</v>
      </c>
      <c r="C8" s="5"/>
      <c r="D8" s="5"/>
      <c r="E8" s="6" t="s">
        <v>23</v>
      </c>
      <c r="F8" s="5">
        <v>1</v>
      </c>
      <c r="G8" s="5" t="s">
        <v>13</v>
      </c>
      <c r="H8" s="4" t="str">
        <f>_xlfn.DISPIMG("ID_D0B0F8FCF4174F0E8BC2DFE62AAF6A86",1)</f>
        <v>=DISPIMG("ID_D0B0F8FCF4174F0E8BC2DFE62AAF6A86",1)</v>
      </c>
    </row>
    <row r="9" ht="102" spans="1:8">
      <c r="A9" s="4">
        <v>8</v>
      </c>
      <c r="B9" s="5" t="s">
        <v>24</v>
      </c>
      <c r="C9" s="5"/>
      <c r="D9" s="5"/>
      <c r="E9" s="6" t="s">
        <v>25</v>
      </c>
      <c r="F9" s="5">
        <v>1</v>
      </c>
      <c r="G9" s="5" t="s">
        <v>13</v>
      </c>
      <c r="H9" s="4" t="str">
        <f>_xlfn.DISPIMG("ID_04FD68C941384B5FBACE1E0BA28AC574",1)</f>
        <v>=DISPIMG("ID_04FD68C941384B5FBACE1E0BA28AC574",1)</v>
      </c>
    </row>
    <row r="10" ht="125.5" spans="1:8">
      <c r="A10" s="4">
        <v>9</v>
      </c>
      <c r="B10" s="5" t="s">
        <v>26</v>
      </c>
      <c r="C10" s="5"/>
      <c r="D10" s="5"/>
      <c r="E10" s="6" t="s">
        <v>27</v>
      </c>
      <c r="F10" s="5">
        <v>1</v>
      </c>
      <c r="G10" s="5" t="s">
        <v>13</v>
      </c>
      <c r="H10" s="4" t="str">
        <f>_xlfn.DISPIMG("ID_7123AC12382F46A5B2177A75A003AB75",1)</f>
        <v>=DISPIMG("ID_7123AC12382F46A5B2177A75A003AB75",1)</v>
      </c>
    </row>
    <row r="11" ht="102" spans="1:8">
      <c r="A11" s="4">
        <v>10</v>
      </c>
      <c r="B11" s="5" t="s">
        <v>28</v>
      </c>
      <c r="C11" s="5"/>
      <c r="D11" s="5"/>
      <c r="E11" s="6" t="s">
        <v>29</v>
      </c>
      <c r="F11" s="5">
        <v>1</v>
      </c>
      <c r="G11" s="5" t="s">
        <v>30</v>
      </c>
      <c r="H11" s="4"/>
    </row>
    <row r="12" ht="229.5" spans="1:8">
      <c r="A12" s="4">
        <v>11</v>
      </c>
      <c r="B12" s="5" t="s">
        <v>31</v>
      </c>
      <c r="C12" s="5"/>
      <c r="D12" s="5"/>
      <c r="E12" s="7" t="s">
        <v>32</v>
      </c>
      <c r="F12" s="5">
        <v>10</v>
      </c>
      <c r="G12" s="5" t="s">
        <v>33</v>
      </c>
      <c r="H12" s="4"/>
    </row>
    <row r="13" ht="382.5" spans="1:8">
      <c r="A13" s="4">
        <v>12</v>
      </c>
      <c r="B13" s="5" t="s">
        <v>34</v>
      </c>
      <c r="C13" s="5"/>
      <c r="D13" s="5"/>
      <c r="E13" s="7" t="s">
        <v>35</v>
      </c>
      <c r="F13" s="5">
        <v>10</v>
      </c>
      <c r="G13" s="5" t="s">
        <v>33</v>
      </c>
      <c r="H13" s="4"/>
    </row>
    <row r="14" ht="331.5" spans="1:8">
      <c r="A14" s="4">
        <v>13</v>
      </c>
      <c r="B14" s="5" t="s">
        <v>36</v>
      </c>
      <c r="C14" s="5"/>
      <c r="D14" s="5"/>
      <c r="E14" s="7" t="s">
        <v>37</v>
      </c>
      <c r="F14" s="5">
        <v>10</v>
      </c>
      <c r="G14" s="5" t="s">
        <v>33</v>
      </c>
      <c r="H14" s="4"/>
    </row>
    <row r="15" ht="357" spans="1:8">
      <c r="A15" s="4">
        <v>14</v>
      </c>
      <c r="B15" s="5" t="s">
        <v>38</v>
      </c>
      <c r="C15" s="5"/>
      <c r="D15" s="5"/>
      <c r="E15" s="7" t="s">
        <v>39</v>
      </c>
      <c r="F15" s="5">
        <v>10</v>
      </c>
      <c r="G15" s="5" t="s">
        <v>33</v>
      </c>
      <c r="H15" s="4"/>
    </row>
    <row r="16" ht="255" spans="1:8">
      <c r="A16" s="4">
        <v>15</v>
      </c>
      <c r="B16" s="5" t="s">
        <v>40</v>
      </c>
      <c r="C16" s="5"/>
      <c r="D16" s="5"/>
      <c r="E16" s="7" t="s">
        <v>41</v>
      </c>
      <c r="F16" s="5">
        <v>10</v>
      </c>
      <c r="G16" s="5" t="s">
        <v>33</v>
      </c>
      <c r="H16" s="4"/>
    </row>
    <row r="17" ht="255" spans="1:8">
      <c r="A17" s="4">
        <v>16</v>
      </c>
      <c r="B17" s="5" t="s">
        <v>42</v>
      </c>
      <c r="C17" s="5"/>
      <c r="D17" s="5"/>
      <c r="E17" s="7" t="s">
        <v>43</v>
      </c>
      <c r="F17" s="5">
        <v>10</v>
      </c>
      <c r="G17" s="5" t="s">
        <v>33</v>
      </c>
      <c r="H17" s="4"/>
    </row>
    <row r="18" ht="409.5" spans="1:8">
      <c r="A18" s="4">
        <v>17</v>
      </c>
      <c r="B18" s="5" t="s">
        <v>44</v>
      </c>
      <c r="C18" s="5"/>
      <c r="D18" s="5"/>
      <c r="E18" s="7" t="s">
        <v>45</v>
      </c>
      <c r="F18" s="5">
        <v>10</v>
      </c>
      <c r="G18" s="5" t="s">
        <v>33</v>
      </c>
      <c r="H18" s="4"/>
    </row>
    <row r="19" ht="408" spans="1:8">
      <c r="A19" s="4">
        <v>18</v>
      </c>
      <c r="B19" s="5" t="s">
        <v>46</v>
      </c>
      <c r="C19" s="5"/>
      <c r="D19" s="5"/>
      <c r="E19" s="6" t="s">
        <v>47</v>
      </c>
      <c r="F19" s="5">
        <v>10</v>
      </c>
      <c r="G19" s="5" t="s">
        <v>33</v>
      </c>
      <c r="H19" s="4"/>
    </row>
    <row r="20" ht="357" spans="1:8">
      <c r="A20" s="4">
        <v>19</v>
      </c>
      <c r="B20" s="5" t="s">
        <v>48</v>
      </c>
      <c r="C20" s="5"/>
      <c r="D20" s="5"/>
      <c r="E20" s="6" t="s">
        <v>49</v>
      </c>
      <c r="F20" s="5">
        <v>10</v>
      </c>
      <c r="G20" s="5" t="s">
        <v>33</v>
      </c>
      <c r="H20" s="4"/>
    </row>
    <row r="21" ht="382.5" spans="1:8">
      <c r="A21" s="4">
        <v>20</v>
      </c>
      <c r="B21" s="5" t="s">
        <v>50</v>
      </c>
      <c r="C21" s="5"/>
      <c r="D21" s="5"/>
      <c r="E21" s="6" t="s">
        <v>51</v>
      </c>
      <c r="F21" s="5">
        <v>10</v>
      </c>
      <c r="G21" s="5" t="s">
        <v>33</v>
      </c>
      <c r="H21" s="4"/>
    </row>
    <row r="22" ht="357" spans="1:8">
      <c r="A22" s="4">
        <v>21</v>
      </c>
      <c r="B22" s="5" t="s">
        <v>52</v>
      </c>
      <c r="C22" s="5"/>
      <c r="D22" s="5"/>
      <c r="E22" s="6" t="s">
        <v>53</v>
      </c>
      <c r="F22" s="5">
        <v>10</v>
      </c>
      <c r="G22" s="5" t="s">
        <v>33</v>
      </c>
      <c r="H22" s="4"/>
    </row>
    <row r="23" ht="331.5" spans="1:8">
      <c r="A23" s="4">
        <v>22</v>
      </c>
      <c r="B23" s="5" t="s">
        <v>54</v>
      </c>
      <c r="C23" s="5"/>
      <c r="D23" s="5"/>
      <c r="E23" s="6" t="s">
        <v>55</v>
      </c>
      <c r="F23" s="5">
        <v>10</v>
      </c>
      <c r="G23" s="5" t="s">
        <v>33</v>
      </c>
      <c r="H23" s="4"/>
    </row>
    <row r="24" ht="127.5" spans="1:8">
      <c r="A24" s="4">
        <v>23</v>
      </c>
      <c r="B24" s="5" t="s">
        <v>56</v>
      </c>
      <c r="C24" s="5"/>
      <c r="D24" s="5"/>
      <c r="E24" s="6" t="s">
        <v>57</v>
      </c>
      <c r="F24" s="5">
        <v>10</v>
      </c>
      <c r="G24" s="5" t="s">
        <v>33</v>
      </c>
      <c r="H24" s="4"/>
    </row>
    <row r="25" ht="409.5" spans="1:8">
      <c r="A25" s="4">
        <v>24</v>
      </c>
      <c r="B25" s="5" t="s">
        <v>58</v>
      </c>
      <c r="C25" s="5"/>
      <c r="D25" s="5"/>
      <c r="E25" s="6" t="s">
        <v>59</v>
      </c>
      <c r="F25" s="5">
        <v>10</v>
      </c>
      <c r="G25" s="5" t="s">
        <v>33</v>
      </c>
      <c r="H25" s="4"/>
    </row>
    <row r="26" ht="153" spans="1:8">
      <c r="A26" s="4">
        <v>25</v>
      </c>
      <c r="B26" s="5" t="s">
        <v>60</v>
      </c>
      <c r="C26" s="5"/>
      <c r="D26" s="5" t="s">
        <v>61</v>
      </c>
      <c r="E26" s="6" t="s">
        <v>62</v>
      </c>
      <c r="F26" s="5">
        <v>10</v>
      </c>
      <c r="G26" s="5" t="s">
        <v>33</v>
      </c>
      <c r="H26" s="4"/>
    </row>
    <row r="27" ht="178.5" spans="1:8">
      <c r="A27" s="4">
        <v>26</v>
      </c>
      <c r="B27" s="5" t="s">
        <v>63</v>
      </c>
      <c r="C27" s="5"/>
      <c r="D27" s="5"/>
      <c r="E27" s="6" t="s">
        <v>64</v>
      </c>
      <c r="F27" s="5">
        <v>5</v>
      </c>
      <c r="G27" s="5" t="s">
        <v>33</v>
      </c>
      <c r="H27" s="4"/>
    </row>
    <row r="28" ht="102" spans="1:8">
      <c r="A28" s="4">
        <v>27</v>
      </c>
      <c r="B28" s="5" t="s">
        <v>65</v>
      </c>
      <c r="C28" s="5"/>
      <c r="D28" s="5"/>
      <c r="E28" s="6" t="s">
        <v>66</v>
      </c>
      <c r="F28" s="5">
        <v>10</v>
      </c>
      <c r="G28" s="5" t="s">
        <v>10</v>
      </c>
      <c r="H28" s="4"/>
    </row>
    <row r="29" ht="102" spans="1:8">
      <c r="A29" s="4">
        <v>28</v>
      </c>
      <c r="B29" s="5" t="s">
        <v>67</v>
      </c>
      <c r="C29" s="5"/>
      <c r="D29" s="5"/>
      <c r="E29" s="6" t="s">
        <v>68</v>
      </c>
      <c r="F29" s="5">
        <v>30</v>
      </c>
      <c r="G29" s="5" t="s">
        <v>69</v>
      </c>
      <c r="H29" s="4"/>
    </row>
    <row r="30" ht="160.5" spans="1:8">
      <c r="A30" s="4">
        <v>29</v>
      </c>
      <c r="B30" s="4" t="s">
        <v>70</v>
      </c>
      <c r="C30" s="4"/>
      <c r="D30" s="4"/>
      <c r="E30" s="7" t="s">
        <v>71</v>
      </c>
      <c r="F30" s="4">
        <v>20</v>
      </c>
      <c r="G30" s="4" t="s">
        <v>72</v>
      </c>
      <c r="H30" s="4" t="s">
        <v>73</v>
      </c>
    </row>
    <row r="31" ht="237" spans="1:8">
      <c r="A31" s="4">
        <v>30</v>
      </c>
      <c r="B31" s="4" t="s">
        <v>70</v>
      </c>
      <c r="C31" s="4"/>
      <c r="D31" s="4"/>
      <c r="E31" s="7" t="s">
        <v>74</v>
      </c>
      <c r="F31" s="4">
        <v>26</v>
      </c>
      <c r="G31" s="4" t="s">
        <v>72</v>
      </c>
      <c r="H31" s="4" t="s">
        <v>75</v>
      </c>
    </row>
    <row r="32" spans="5:5">
      <c r="E32" s="8"/>
    </row>
  </sheetData>
  <pageMargins left="0.472222222222222" right="0.275" top="0.66875" bottom="0.472222222222222" header="0.298611111111111" footer="0.298611111111111"/>
  <pageSetup paperSize="9" scale="4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汪汪汪</cp:lastModifiedBy>
  <dcterms:created xsi:type="dcterms:W3CDTF">2025-09-14T11:03:00Z</dcterms:created>
  <dcterms:modified xsi:type="dcterms:W3CDTF">2026-07-21T08:54:59Z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677C858DE77640F5A039183C56C6452C_13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